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jca.rozman\Desktop\"/>
    </mc:Choice>
  </mc:AlternateContent>
  <xr:revisionPtr revIDLastSave="0" documentId="13_ncr:1_{1EDECF90-233F-43E2-A049-3407BE0EB40B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primerjava" sheetId="1" r:id="rId1"/>
    <sheet name="urnik" sheetId="2" r:id="rId2"/>
    <sheet name="IP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C19" i="2"/>
  <c r="D19" i="2"/>
  <c r="E19" i="2"/>
  <c r="D16" i="2"/>
  <c r="D15" i="2"/>
  <c r="D14" i="2"/>
  <c r="D13" i="2"/>
  <c r="D12" i="2"/>
  <c r="D11" i="2"/>
  <c r="D10" i="2"/>
  <c r="D9" i="2"/>
  <c r="M17" i="1"/>
  <c r="M16" i="1"/>
  <c r="N21" i="1"/>
  <c r="M21" i="1" s="1"/>
  <c r="M13" i="1"/>
  <c r="M12" i="1"/>
  <c r="M11" i="1"/>
  <c r="M18" i="1" l="1"/>
  <c r="M15" i="1"/>
  <c r="M14" i="1"/>
  <c r="D20" i="1"/>
  <c r="D9" i="1"/>
  <c r="D10" i="1"/>
  <c r="D11" i="1"/>
  <c r="D12" i="1"/>
  <c r="D13" i="1"/>
  <c r="D14" i="1"/>
  <c r="D15" i="1"/>
  <c r="D16" i="1"/>
  <c r="D17" i="1"/>
  <c r="D18" i="1"/>
  <c r="D19" i="1"/>
  <c r="D8" i="1"/>
</calcChain>
</file>

<file path=xl/sharedStrings.xml><?xml version="1.0" encoding="utf-8"?>
<sst xmlns="http://schemas.openxmlformats.org/spreadsheetml/2006/main" count="202" uniqueCount="96">
  <si>
    <t>Univerza v Ljubljani, Fakulteta za arhitekturo</t>
  </si>
  <si>
    <t>Σ ur</t>
  </si>
  <si>
    <t>Σ šo</t>
  </si>
  <si>
    <t>Σ kt</t>
  </si>
  <si>
    <t>Matematika</t>
  </si>
  <si>
    <t>Opisna geometrija</t>
  </si>
  <si>
    <t>Konstrukcije</t>
  </si>
  <si>
    <t>Predstavitvene tehnike 1</t>
  </si>
  <si>
    <t>Zgodovina in teorija arhitekture</t>
  </si>
  <si>
    <t>Okoljski vidiki trajnostnega razvoja</t>
  </si>
  <si>
    <t>Temelji geodezije in kartografije</t>
  </si>
  <si>
    <t xml:space="preserve">Osnove urbanizma </t>
  </si>
  <si>
    <t>Digitalne metode in predstavitve</t>
  </si>
  <si>
    <t>Temelji informacijske tehnologije in GIS</t>
  </si>
  <si>
    <t>Urbana ekologija</t>
  </si>
  <si>
    <t>Urbanistično projektiranje 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</si>
  <si>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</si>
  <si>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</si>
  <si>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</si>
  <si>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</si>
  <si>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</si>
  <si>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</si>
  <si>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</si>
  <si>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</si>
  <si>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</si>
  <si>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</si>
  <si>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</si>
  <si>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</si>
  <si>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 letnik</t>
  </si>
  <si>
    <t>Skupaj</t>
  </si>
  <si>
    <t>Predstavitvene tehnike 2</t>
  </si>
  <si>
    <t>Predmet UŠU 2022/23</t>
  </si>
  <si>
    <t>Predmet priznan pri ponovnem vpisu v UŠU 2023/24</t>
  </si>
  <si>
    <t xml:space="preserve">Uvod v zgodovino arhitekture in umetnosti </t>
  </si>
  <si>
    <t>Odrpti prostor in kontekst</t>
  </si>
  <si>
    <t xml:space="preserve">Temelji geoinformacijske tehnologije </t>
  </si>
  <si>
    <t>Osnove likovne teorije</t>
  </si>
  <si>
    <t>1.13</t>
  </si>
  <si>
    <t>Predstavitvene tehnike 1 (4 ects), 2 (3 ects)</t>
  </si>
  <si>
    <t>v koliko je predmet opravljen v 2022/23 bo priznan kot IP v 2. letniku</t>
  </si>
  <si>
    <t>opomba</t>
  </si>
  <si>
    <t>Predmet UŠU 2023/24</t>
  </si>
  <si>
    <t>nov predmet</t>
  </si>
  <si>
    <t>v koliko je predmet opravljen v 2022/23 bo delno priznan v 2. letniku kot predmet Stavbarstvo in tehnologija</t>
  </si>
  <si>
    <t>skupaj z EMŠA, ni sprememb</t>
  </si>
  <si>
    <t>skupaj z EMŠA, razlika v ects / Kušar</t>
  </si>
  <si>
    <t>ni sprememb</t>
  </si>
  <si>
    <t>nov predmet / Bonča, predavanja skupaj z emša, vaje ločeno</t>
  </si>
  <si>
    <t>nov predmet / Ostan</t>
  </si>
  <si>
    <t>Novljan / prerazporeditev ur v 2 semestra</t>
  </si>
  <si>
    <t>ni sprememb, 1 ects več</t>
  </si>
  <si>
    <t>skupaj z EMŠA / Grabar, Kosec</t>
  </si>
  <si>
    <t xml:space="preserve">Ime in priimek </t>
  </si>
  <si>
    <t>2. letnik</t>
  </si>
  <si>
    <t>izbirni predmeti</t>
  </si>
  <si>
    <t>Zap. št.</t>
  </si>
  <si>
    <t>Učna enota</t>
  </si>
  <si>
    <t>Nosilec / nosilci</t>
  </si>
  <si>
    <t>Pred.</t>
  </si>
  <si>
    <t>Seminar</t>
  </si>
  <si>
    <t>Vaje</t>
  </si>
  <si>
    <t>DOŠ</t>
  </si>
  <si>
    <t>Sam. d.</t>
  </si>
  <si>
    <t>ECTS</t>
  </si>
  <si>
    <t>Arhitekturno oblikovanje</t>
  </si>
  <si>
    <t>Maruša Zorec, Tadej Glažar</t>
  </si>
  <si>
    <t>5 ECTS</t>
  </si>
  <si>
    <t>Materiali in oblike</t>
  </si>
  <si>
    <t>Rok Žnidaršič</t>
  </si>
  <si>
    <t>Arhitekturna teorija in kritika</t>
  </si>
  <si>
    <t>Petra Čeferin</t>
  </si>
  <si>
    <t>3 ECTS</t>
  </si>
  <si>
    <t>Splošna varnost</t>
  </si>
  <si>
    <t>Domen Kušar</t>
  </si>
  <si>
    <t>Arhitekturna delavnica</t>
  </si>
  <si>
    <t>več nosilcev**</t>
  </si>
  <si>
    <t>2 ECTS</t>
  </si>
  <si>
    <t>Urbanistična delavnica 1</t>
  </si>
  <si>
    <t>Alenka Fikfak, Ilka Čerpes, Lucija Ažman Momirski, Polona Filipič Gorenšek, Sonja Ifko, Tadej Glažar, Tadeja Zupančič, Primož Hočevar, Matevž Juvančič, Aleksander Ostan</t>
  </si>
  <si>
    <t>2. ali 3. letnik</t>
  </si>
  <si>
    <t>Mednarodni teden urbanizma</t>
  </si>
  <si>
    <t>Primož Hočevar, Matevž Juvančič</t>
  </si>
  <si>
    <t>Teorija in praksa urbanosti</t>
  </si>
  <si>
    <t>Tadej Glažar</t>
  </si>
  <si>
    <t>2. letnik v 2023/24 mora imeti sesštevek IP 6 ects, veljajo pa že zgoraj zapisani predmeti</t>
  </si>
  <si>
    <t>3. letnik</t>
  </si>
  <si>
    <t>Urbana geografija</t>
  </si>
  <si>
    <t>Dejan Rebernik (FF)</t>
  </si>
  <si>
    <t>Urbana antropologija</t>
  </si>
  <si>
    <t>Gregor Čok (FGG)</t>
  </si>
  <si>
    <t>Urbanistična delavnica 2</t>
  </si>
  <si>
    <t>IP B1</t>
  </si>
  <si>
    <t>EMŠA: Naselbinska kultura</t>
  </si>
  <si>
    <t>Ostan / zardi obremenitve zimskega semestra 2023/24, bi se IP izvajal v letnem semestru</t>
  </si>
  <si>
    <t xml:space="preserve"> </t>
  </si>
  <si>
    <t xml:space="preserve">Tabela o priznavanju izpitov pri prehodu na prenovljeni študijski program UŠU za študente,  ki so bili  v študijskem letu 2022/23 študenti 1. letnika UŠU in v študijskem letu letu 2023/24 niso napredovali v višji letnik UŠU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</si>
</sst>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ects&quot;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Helvetica"/>
    </font>
    <font>
      <b/>
      <sz val="11"/>
      <color indexed="8"/>
      <name val="Helvetica"/>
      <charset val="238"/>
    </font>
    <font>
      <sz val="11"/>
      <color indexed="8"/>
      <name val="Helvetica"/>
      <charset val="238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Univerza Sans"/>
      <family val="2"/>
      <charset val="238"/>
    </font>
    <font>
      <b/>
      <sz val="2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1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4" fillId="5" borderId="2" xfId="0" applyNumberFormat="1" applyFont="1" applyFill="1" applyBorder="1" applyAlignment="1">
      <alignment horizontal="center" vertical="top" wrapText="1"/>
    </xf>
    <xf numFmtId="49" fontId="4" fillId="5" borderId="3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7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/>
    <xf numFmtId="49" fontId="10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 vertical="top" wrapText="1"/>
    </xf>
    <xf numFmtId="0" fontId="1" fillId="0" borderId="1" xfId="0" applyFont="1" applyBorder="1"/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1" fillId="4" borderId="1" xfId="0" applyFont="1" applyFill="1" applyBorder="1"/>
    <xf numFmtId="0" fontId="0" fillId="3" borderId="3" xfId="0" applyFill="1" applyBorder="1"/>
    <xf numFmtId="0" fontId="9" fillId="0" borderId="1" xfId="0" applyFont="1" applyBorder="1"/>
    <xf numFmtId="0" fontId="9" fillId="4" borderId="1" xfId="0" applyFont="1" applyFill="1" applyBorder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0" fontId="0" fillId="0" borderId="17" xfId="0" applyBorder="1"/>
    <xf numFmtId="0" fontId="0" fillId="0" borderId="17" xfId="0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9" fillId="0" borderId="5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 wrapText="1"/>
    </xf>
    <xf numFmtId="0" fontId="9" fillId="0" borderId="7" xfId="0" applyFont="1" applyBorder="1" applyAlignment="1">
      <alignment horizontal="right"/>
    </xf>
    <xf numFmtId="0" fontId="17" fillId="0" borderId="8" xfId="0" applyFont="1" applyBorder="1" applyAlignment="1">
      <alignment horizontal="left" wrapText="1"/>
    </xf>
    <xf numFmtId="0" fontId="17" fillId="6" borderId="9" xfId="0" applyFont="1" applyFill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10" xfId="0" applyFont="1" applyBorder="1" applyAlignment="1">
      <alignment horizontal="right" wrapText="1"/>
    </xf>
    <xf numFmtId="0" fontId="17" fillId="0" borderId="11" xfId="0" applyFont="1" applyBorder="1" applyAlignment="1">
      <alignment horizontal="left" wrapText="1"/>
    </xf>
    <xf numFmtId="0" fontId="17" fillId="6" borderId="12" xfId="0" applyFont="1" applyFill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horizontal="right" wrapText="1"/>
    </xf>
    <xf numFmtId="0" fontId="17" fillId="7" borderId="12" xfId="0" applyFont="1" applyFill="1" applyBorder="1" applyAlignment="1">
      <alignment wrapText="1"/>
    </xf>
    <xf numFmtId="0" fontId="17" fillId="8" borderId="12" xfId="0" applyFont="1" applyFill="1" applyBorder="1" applyAlignment="1">
      <alignment wrapText="1"/>
    </xf>
    <xf numFmtId="0" fontId="17" fillId="0" borderId="5" xfId="0" applyFont="1" applyBorder="1" applyAlignment="1">
      <alignment horizontal="left" wrapText="1"/>
    </xf>
    <xf numFmtId="0" fontId="17" fillId="6" borderId="6" xfId="0" applyFont="1" applyFill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7" xfId="0" applyFont="1" applyBorder="1" applyAlignment="1">
      <alignment horizontal="right" wrapText="1"/>
    </xf>
    <xf numFmtId="0" fontId="17" fillId="0" borderId="15" xfId="0" applyFont="1" applyBorder="1" applyAlignment="1">
      <alignment horizontal="left" wrapText="1"/>
    </xf>
    <xf numFmtId="0" fontId="17" fillId="4" borderId="14" xfId="0" applyFont="1" applyFill="1" applyBorder="1" applyAlignment="1">
      <alignment wrapText="1"/>
    </xf>
    <xf numFmtId="0" fontId="17" fillId="0" borderId="16" xfId="0" applyFont="1" applyBorder="1" applyAlignment="1">
      <alignment horizontal="right" wrapText="1"/>
    </xf>
    <xf numFmtId="0" fontId="18" fillId="0" borderId="8" xfId="0" applyFont="1" applyBorder="1" applyAlignment="1">
      <alignment wrapText="1"/>
    </xf>
    <xf numFmtId="0" fontId="18" fillId="4" borderId="9" xfId="0" applyFont="1" applyFill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8" fillId="0" borderId="15" xfId="0" applyFont="1" applyBorder="1" applyAlignment="1">
      <alignment wrapText="1"/>
    </xf>
    <xf numFmtId="0" fontId="9" fillId="4" borderId="14" xfId="0" applyFont="1" applyFill="1" applyBorder="1"/>
    <xf numFmtId="0" fontId="9" fillId="0" borderId="14" xfId="0" applyFont="1" applyBorder="1"/>
    <xf numFmtId="0" fontId="18" fillId="0" borderId="14" xfId="0" applyFont="1" applyBorder="1" applyAlignment="1">
      <alignment wrapText="1"/>
    </xf>
    <xf numFmtId="0" fontId="19" fillId="0" borderId="0" xfId="0" applyFont="1"/>
    <xf numFmtId="0" fontId="17" fillId="4" borderId="9" xfId="0" applyFont="1" applyFill="1" applyBorder="1" applyAlignment="1">
      <alignment wrapText="1"/>
    </xf>
    <xf numFmtId="0" fontId="12" fillId="0" borderId="13" xfId="0" applyFont="1" applyBorder="1" applyAlignment="1">
      <alignment horizontal="right" wrapText="1"/>
    </xf>
    <xf numFmtId="0" fontId="17" fillId="4" borderId="12" xfId="0" applyFont="1" applyFill="1" applyBorder="1" applyAlignment="1">
      <alignment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49" fontId="3" fillId="3" borderId="2" xfId="0" applyNumberFormat="1" applyFont="1" applyFill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left" vertical="top" wrapText="1"/>
    </xf>
    <xf numFmtId="49" fontId="7" fillId="4" borderId="2" xfId="0" applyNumberFormat="1" applyFont="1" applyFill="1" applyBorder="1" applyAlignment="1">
      <alignment horizontal="center" vertical="top" wrapText="1"/>
    </xf>
    <xf numFmtId="49" fontId="7" fillId="4" borderId="4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left" vertical="top" wrapText="1"/>
    </xf>
    <xf numFmtId="49" fontId="14" fillId="2" borderId="3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zoomScale="85" zoomScaleNormal="85" workbookViewId="0">
      <selection activeCell="B6" sqref="B6"/>
    </sheetView>
  </sheetViews>
  <sheetFormatPr defaultRowHeight="14.4"/>
  <cols>
    <col min="1" max="1" width="4.5546875" customWidth="1"/>
    <col min="2" max="2" width="31" customWidth="1"/>
    <col min="3" max="3" width="5.21875" customWidth="1"/>
    <col min="4" max="4" width="5.44140625" customWidth="1"/>
    <col min="5" max="5" width="4.88671875" customWidth="1"/>
    <col min="6" max="6" width="26.88671875" customWidth="1"/>
    <col min="7" max="7" width="5.21875" customWidth="1"/>
    <col min="11" max="11" width="26.5546875" customWidth="1"/>
    <col min="15" max="15" width="17.33203125" customWidth="1"/>
  </cols>
  <sheetData>
    <row r="1" spans="1:15" ht="15.6">
      <c r="A1" s="79" t="s">
        <v>0</v>
      </c>
      <c r="B1" s="79"/>
      <c r="C1" s="79"/>
      <c r="D1" s="79"/>
      <c r="E1" s="79"/>
      <c r="F1" s="79"/>
      <c r="G1" s="79"/>
    </row>
    <row r="2" spans="1:15" ht="15" customHeight="1">
      <c r="A2" s="80" t="s">
        <v>52</v>
      </c>
      <c r="B2" s="81"/>
      <c r="C2" s="81"/>
      <c r="D2" s="81"/>
      <c r="E2" s="81"/>
      <c r="F2" s="81"/>
      <c r="G2" s="81"/>
    </row>
    <row r="3" spans="1:15" ht="33.6" customHeight="1">
      <c r="A3" s="80" t="s">
        <v>95</v>
      </c>
      <c r="B3" s="81"/>
      <c r="C3" s="81"/>
      <c r="D3" s="81"/>
      <c r="E3" s="81"/>
      <c r="F3" s="81"/>
      <c r="G3" s="81"/>
    </row>
    <row r="4" spans="1:15" ht="15" customHeight="1">
      <c r="A4" s="82"/>
      <c r="B4" s="83"/>
      <c r="C4" s="83"/>
      <c r="D4" s="83"/>
      <c r="E4" s="83"/>
      <c r="F4" s="83"/>
      <c r="G4" s="83"/>
    </row>
    <row r="5" spans="1:15" ht="15" customHeight="1">
      <c r="A5" s="73" t="s">
        <v>28</v>
      </c>
      <c r="B5" s="74"/>
      <c r="C5" s="74"/>
      <c r="D5" s="74"/>
      <c r="E5" s="74"/>
      <c r="F5" s="74"/>
      <c r="G5" s="74"/>
      <c r="J5" s="73" t="s">
        <v>28</v>
      </c>
      <c r="K5" s="74"/>
      <c r="L5" s="74"/>
      <c r="M5" s="74"/>
      <c r="N5" s="74"/>
      <c r="O5" s="27"/>
    </row>
    <row r="6" spans="1:15" ht="44.1" customHeight="1">
      <c r="A6" s="4"/>
      <c r="B6" s="5" t="s">
        <v>31</v>
      </c>
      <c r="C6" s="6"/>
      <c r="D6" s="6"/>
      <c r="E6" s="6"/>
      <c r="F6" s="5" t="s">
        <v>32</v>
      </c>
      <c r="G6" s="7"/>
      <c r="J6" s="4"/>
      <c r="K6" s="5" t="s">
        <v>41</v>
      </c>
      <c r="L6" s="6"/>
      <c r="M6" s="6"/>
      <c r="N6" s="6"/>
      <c r="O6" s="18" t="s">
        <v>40</v>
      </c>
    </row>
    <row r="7" spans="1:15">
      <c r="A7" s="4"/>
      <c r="B7" s="6"/>
      <c r="C7" s="8" t="s">
        <v>1</v>
      </c>
      <c r="D7" s="8" t="s">
        <v>2</v>
      </c>
      <c r="E7" s="8" t="s">
        <v>3</v>
      </c>
      <c r="F7" s="6"/>
      <c r="G7" s="9" t="s">
        <v>3</v>
      </c>
      <c r="J7" s="4"/>
      <c r="K7" s="6"/>
      <c r="L7" s="8" t="s">
        <v>1</v>
      </c>
      <c r="M7" s="8" t="s">
        <v>2</v>
      </c>
      <c r="N7" s="8" t="s">
        <v>3</v>
      </c>
      <c r="O7" s="18"/>
    </row>
    <row r="8" spans="1:15" ht="18" customHeight="1">
      <c r="A8" s="10" t="s">
        <v>16</v>
      </c>
      <c r="B8" s="11" t="s">
        <v>4</v>
      </c>
      <c r="C8" s="12">
        <v>90</v>
      </c>
      <c r="D8" s="13">
        <f>30*E8</f>
        <v>210</v>
      </c>
      <c r="E8" s="12">
        <v>7</v>
      </c>
      <c r="F8" s="11" t="s">
        <v>4</v>
      </c>
      <c r="G8" s="14">
        <v>5</v>
      </c>
      <c r="J8" s="10" t="s">
        <v>16</v>
      </c>
      <c r="K8" s="11" t="s">
        <v>4</v>
      </c>
      <c r="L8" s="12">
        <v>60</v>
      </c>
      <c r="M8" s="13">
        <v>150</v>
      </c>
      <c r="N8" s="12">
        <v>5</v>
      </c>
      <c r="O8" s="18"/>
    </row>
    <row r="9" spans="1:15" ht="15.75" customHeight="1">
      <c r="A9" s="10" t="s">
        <v>17</v>
      </c>
      <c r="B9" s="11" t="s">
        <v>5</v>
      </c>
      <c r="C9" s="12">
        <v>45</v>
      </c>
      <c r="D9" s="13">
        <f t="shared" ref="D9:D20" si="0">30*E9</f>
        <v>90</v>
      </c>
      <c r="E9" s="12">
        <v>3</v>
      </c>
      <c r="F9" s="11" t="s">
        <v>5</v>
      </c>
      <c r="G9" s="14">
        <v>3</v>
      </c>
      <c r="J9" s="10" t="s">
        <v>17</v>
      </c>
      <c r="K9" s="17" t="s">
        <v>5</v>
      </c>
      <c r="L9" s="12">
        <v>45</v>
      </c>
      <c r="M9" s="13">
        <v>90</v>
      </c>
      <c r="N9" s="12">
        <v>3</v>
      </c>
      <c r="O9" s="18"/>
    </row>
    <row r="10" spans="1:15" ht="39.299999999999997" customHeight="1">
      <c r="A10" s="10" t="s">
        <v>18</v>
      </c>
      <c r="B10" s="11" t="s">
        <v>6</v>
      </c>
      <c r="C10" s="12">
        <v>30</v>
      </c>
      <c r="D10" s="13">
        <f t="shared" si="0"/>
        <v>90</v>
      </c>
      <c r="E10" s="12">
        <v>3</v>
      </c>
      <c r="F10" s="77" t="s">
        <v>43</v>
      </c>
      <c r="G10" s="78"/>
      <c r="J10" s="10" t="s">
        <v>18</v>
      </c>
      <c r="K10" s="17" t="s">
        <v>7</v>
      </c>
      <c r="L10" s="12">
        <v>60</v>
      </c>
      <c r="M10" s="13">
        <v>120</v>
      </c>
      <c r="N10" s="12">
        <v>4</v>
      </c>
      <c r="O10" s="18"/>
    </row>
    <row r="11" spans="1:15" ht="30.75" customHeight="1">
      <c r="A11" s="10" t="s">
        <v>19</v>
      </c>
      <c r="B11" s="11" t="s">
        <v>7</v>
      </c>
      <c r="C11" s="12">
        <v>90</v>
      </c>
      <c r="D11" s="13">
        <f t="shared" si="0"/>
        <v>210</v>
      </c>
      <c r="E11" s="12">
        <v>7</v>
      </c>
      <c r="F11" s="11" t="s">
        <v>38</v>
      </c>
      <c r="G11" s="14">
        <v>7</v>
      </c>
      <c r="J11" s="10" t="s">
        <v>19</v>
      </c>
      <c r="K11" s="17" t="s">
        <v>33</v>
      </c>
      <c r="L11" s="12">
        <v>60</v>
      </c>
      <c r="M11" s="13">
        <f t="shared" ref="M11:M13" si="1">30*N11</f>
        <v>150</v>
      </c>
      <c r="N11" s="12">
        <v>5</v>
      </c>
      <c r="O11" s="18"/>
    </row>
    <row r="12" spans="1:15" ht="30.75" customHeight="1">
      <c r="A12" s="10" t="s">
        <v>20</v>
      </c>
      <c r="B12" s="11" t="s">
        <v>8</v>
      </c>
      <c r="C12" s="12">
        <v>60</v>
      </c>
      <c r="D12" s="13">
        <f t="shared" si="0"/>
        <v>150</v>
      </c>
      <c r="E12" s="12">
        <v>5</v>
      </c>
      <c r="F12" s="15" t="s">
        <v>33</v>
      </c>
      <c r="G12" s="16">
        <v>5</v>
      </c>
      <c r="J12" s="10" t="s">
        <v>20</v>
      </c>
      <c r="K12" s="17" t="s">
        <v>9</v>
      </c>
      <c r="L12" s="12">
        <v>60</v>
      </c>
      <c r="M12" s="13">
        <f t="shared" si="1"/>
        <v>150</v>
      </c>
      <c r="N12" s="12">
        <v>5</v>
      </c>
      <c r="O12" s="18"/>
    </row>
    <row r="13" spans="1:15" ht="43.5" customHeight="1">
      <c r="A13" s="10" t="s">
        <v>21</v>
      </c>
      <c r="B13" s="11" t="s">
        <v>9</v>
      </c>
      <c r="C13" s="12">
        <v>60</v>
      </c>
      <c r="D13" s="13">
        <f t="shared" si="0"/>
        <v>150</v>
      </c>
      <c r="E13" s="12">
        <v>5</v>
      </c>
      <c r="F13" s="17" t="s">
        <v>9</v>
      </c>
      <c r="G13" s="14">
        <v>5</v>
      </c>
      <c r="J13" s="10" t="s">
        <v>21</v>
      </c>
      <c r="K13" s="17" t="s">
        <v>10</v>
      </c>
      <c r="L13" s="12">
        <v>45</v>
      </c>
      <c r="M13" s="13">
        <f t="shared" si="1"/>
        <v>120</v>
      </c>
      <c r="N13" s="12">
        <v>4</v>
      </c>
      <c r="O13" s="18"/>
    </row>
    <row r="14" spans="1:15" ht="32.25" customHeight="1">
      <c r="A14" s="10" t="s">
        <v>22</v>
      </c>
      <c r="B14" s="11" t="s">
        <v>10</v>
      </c>
      <c r="C14" s="12">
        <v>45</v>
      </c>
      <c r="D14" s="13">
        <f t="shared" si="0"/>
        <v>120</v>
      </c>
      <c r="E14" s="12">
        <v>4</v>
      </c>
      <c r="F14" s="17" t="s">
        <v>10</v>
      </c>
      <c r="G14" s="14">
        <v>4</v>
      </c>
      <c r="J14" s="10" t="s">
        <v>22</v>
      </c>
      <c r="K14" s="19" t="s">
        <v>34</v>
      </c>
      <c r="L14" s="20">
        <v>60</v>
      </c>
      <c r="M14" s="21">
        <f t="shared" ref="M14:M18" si="2">30*N14</f>
        <v>120</v>
      </c>
      <c r="N14" s="20">
        <v>4</v>
      </c>
      <c r="O14" s="25" t="s">
        <v>42</v>
      </c>
    </row>
    <row r="15" spans="1:15" ht="32.25" customHeight="1">
      <c r="A15" s="10" t="s">
        <v>23</v>
      </c>
      <c r="B15" s="11" t="s">
        <v>11</v>
      </c>
      <c r="C15" s="12">
        <v>60</v>
      </c>
      <c r="D15" s="13">
        <f t="shared" si="0"/>
        <v>150</v>
      </c>
      <c r="E15" s="12">
        <v>5</v>
      </c>
      <c r="F15" s="11" t="s">
        <v>11</v>
      </c>
      <c r="G15" s="14">
        <v>5</v>
      </c>
      <c r="J15" s="10" t="s">
        <v>23</v>
      </c>
      <c r="K15" s="17" t="s">
        <v>11</v>
      </c>
      <c r="L15" s="12">
        <v>60</v>
      </c>
      <c r="M15" s="13">
        <f t="shared" si="2"/>
        <v>150</v>
      </c>
      <c r="N15" s="12">
        <v>5</v>
      </c>
      <c r="O15" s="18"/>
    </row>
    <row r="16" spans="1:15" ht="29.25" customHeight="1">
      <c r="A16" s="10" t="s">
        <v>24</v>
      </c>
      <c r="B16" s="11" t="s">
        <v>12</v>
      </c>
      <c r="C16" s="12">
        <v>60</v>
      </c>
      <c r="D16" s="13">
        <f t="shared" si="0"/>
        <v>150</v>
      </c>
      <c r="E16" s="12">
        <v>5</v>
      </c>
      <c r="F16" s="77" t="s">
        <v>39</v>
      </c>
      <c r="G16" s="78"/>
      <c r="J16" s="10" t="s">
        <v>24</v>
      </c>
      <c r="K16" s="17" t="s">
        <v>35</v>
      </c>
      <c r="L16" s="12">
        <v>60</v>
      </c>
      <c r="M16" s="13">
        <f t="shared" ref="M16:M17" si="3">30*N16</f>
        <v>150</v>
      </c>
      <c r="N16" s="12">
        <v>5</v>
      </c>
      <c r="O16" s="18"/>
    </row>
    <row r="17" spans="1:15" ht="44.25" customHeight="1">
      <c r="A17" s="10" t="s">
        <v>25</v>
      </c>
      <c r="B17" s="11" t="s">
        <v>13</v>
      </c>
      <c r="C17" s="12">
        <v>60</v>
      </c>
      <c r="D17" s="13">
        <f t="shared" si="0"/>
        <v>150</v>
      </c>
      <c r="E17" s="12">
        <v>5</v>
      </c>
      <c r="F17" s="17" t="s">
        <v>35</v>
      </c>
      <c r="G17" s="14">
        <v>5</v>
      </c>
      <c r="J17" s="10" t="s">
        <v>25</v>
      </c>
      <c r="K17" s="17" t="s">
        <v>14</v>
      </c>
      <c r="L17" s="12">
        <v>45</v>
      </c>
      <c r="M17" s="13">
        <f t="shared" si="3"/>
        <v>120</v>
      </c>
      <c r="N17" s="12">
        <v>4</v>
      </c>
      <c r="O17" s="18"/>
    </row>
    <row r="18" spans="1:15" ht="18.75" customHeight="1">
      <c r="A18" s="10" t="s">
        <v>26</v>
      </c>
      <c r="B18" s="11" t="s">
        <v>14</v>
      </c>
      <c r="C18" s="12">
        <v>45</v>
      </c>
      <c r="D18" s="13">
        <f t="shared" si="0"/>
        <v>120</v>
      </c>
      <c r="E18" s="12">
        <v>4</v>
      </c>
      <c r="F18" s="11" t="s">
        <v>14</v>
      </c>
      <c r="G18" s="14">
        <v>4</v>
      </c>
      <c r="J18" s="10" t="s">
        <v>26</v>
      </c>
      <c r="K18" s="17" t="s">
        <v>30</v>
      </c>
      <c r="L18" s="12">
        <v>45</v>
      </c>
      <c r="M18" s="13">
        <f t="shared" si="2"/>
        <v>90</v>
      </c>
      <c r="N18" s="12">
        <v>3</v>
      </c>
      <c r="O18" s="18"/>
    </row>
    <row r="19" spans="1:15" ht="31.5" customHeight="1">
      <c r="A19" s="10" t="s">
        <v>27</v>
      </c>
      <c r="B19" s="11" t="s">
        <v>15</v>
      </c>
      <c r="C19" s="12">
        <v>105</v>
      </c>
      <c r="D19" s="13">
        <f t="shared" si="0"/>
        <v>210</v>
      </c>
      <c r="E19" s="12">
        <v>7</v>
      </c>
      <c r="F19" s="11" t="s">
        <v>15</v>
      </c>
      <c r="G19" s="14">
        <v>8</v>
      </c>
      <c r="J19" s="10" t="s">
        <v>27</v>
      </c>
      <c r="K19" s="19" t="s">
        <v>36</v>
      </c>
      <c r="L19" s="20">
        <v>60</v>
      </c>
      <c r="M19" s="21">
        <v>150</v>
      </c>
      <c r="N19" s="20">
        <v>5</v>
      </c>
      <c r="O19" s="25" t="s">
        <v>42</v>
      </c>
    </row>
    <row r="20" spans="1:15" ht="18.75" customHeight="1">
      <c r="A20" s="75" t="s">
        <v>29</v>
      </c>
      <c r="B20" s="76"/>
      <c r="C20" s="23">
        <v>750</v>
      </c>
      <c r="D20" s="24">
        <f t="shared" si="0"/>
        <v>1800</v>
      </c>
      <c r="E20" s="23">
        <v>60</v>
      </c>
      <c r="F20" s="29"/>
      <c r="G20" s="29"/>
      <c r="J20" s="22" t="s">
        <v>37</v>
      </c>
      <c r="K20" s="17" t="s">
        <v>15</v>
      </c>
      <c r="L20" s="12">
        <v>135</v>
      </c>
      <c r="M20" s="13">
        <v>240</v>
      </c>
      <c r="N20" s="12">
        <v>8</v>
      </c>
      <c r="O20" s="18"/>
    </row>
    <row r="21" spans="1:15" ht="18.75" customHeight="1">
      <c r="A21" s="1"/>
      <c r="B21" s="2"/>
      <c r="C21" s="2"/>
      <c r="D21" s="2"/>
      <c r="E21" s="2"/>
      <c r="F21" s="2"/>
      <c r="G21" s="2"/>
      <c r="J21" s="75" t="s">
        <v>29</v>
      </c>
      <c r="K21" s="76"/>
      <c r="L21" s="23">
        <f>SUM(L8:L20)</f>
        <v>795</v>
      </c>
      <c r="M21" s="24">
        <f t="shared" ref="M21" si="4">30*N21</f>
        <v>1800</v>
      </c>
      <c r="N21" s="23">
        <f>SUM(N8:N20)</f>
        <v>60</v>
      </c>
      <c r="O21" s="26"/>
    </row>
    <row r="22" spans="1:15">
      <c r="A22" s="84"/>
      <c r="B22" s="85"/>
      <c r="C22" s="85"/>
      <c r="D22" s="85"/>
      <c r="E22" s="85"/>
      <c r="F22" s="85"/>
      <c r="G22" s="85"/>
    </row>
    <row r="23" spans="1:15">
      <c r="A23" s="3"/>
      <c r="B23" s="3"/>
      <c r="C23" s="3"/>
      <c r="D23" s="3"/>
      <c r="E23" s="3"/>
      <c r="F23" s="3"/>
      <c r="G23" s="3"/>
    </row>
    <row r="24" spans="1:15" ht="18" customHeight="1"/>
  </sheetData>
  <mergeCells count="11">
    <mergeCell ref="A20:B20"/>
    <mergeCell ref="A22:G22"/>
    <mergeCell ref="A1:G1"/>
    <mergeCell ref="A3:G3"/>
    <mergeCell ref="A2:G2"/>
    <mergeCell ref="A4:G4"/>
    <mergeCell ref="A5:G5"/>
    <mergeCell ref="J5:N5"/>
    <mergeCell ref="J21:K21"/>
    <mergeCell ref="F16:G16"/>
    <mergeCell ref="F10:G10"/>
  </mergeCell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64B4-8826-42A7-8EA6-433B88CD1AC8}">
  <sheetPr>
    <pageSetUpPr fitToPage="1"/>
  </sheetPr>
  <dimension ref="A3:F23"/>
  <sheetViews>
    <sheetView workbookViewId="0">
      <selection activeCell="H30" sqref="H30"/>
    </sheetView>
  </sheetViews>
  <sheetFormatPr defaultRowHeight="14.4"/>
  <cols>
    <col min="2" max="2" width="26.109375" customWidth="1"/>
    <col min="6" max="6" width="44" customWidth="1"/>
  </cols>
  <sheetData>
    <row r="3" spans="1:6">
      <c r="A3" s="73" t="s">
        <v>28</v>
      </c>
      <c r="B3" s="74"/>
      <c r="C3" s="74"/>
      <c r="D3" s="74"/>
      <c r="E3" s="74"/>
      <c r="F3" s="27"/>
    </row>
    <row r="4" spans="1:6">
      <c r="A4" s="4"/>
      <c r="B4" s="5" t="s">
        <v>41</v>
      </c>
      <c r="C4" s="6"/>
      <c r="D4" s="6"/>
      <c r="E4" s="6"/>
      <c r="F4" s="18" t="s">
        <v>40</v>
      </c>
    </row>
    <row r="5" spans="1:6">
      <c r="A5" s="4"/>
      <c r="B5" s="6"/>
      <c r="C5" s="8" t="s">
        <v>1</v>
      </c>
      <c r="D5" s="8" t="s">
        <v>2</v>
      </c>
      <c r="E5" s="8" t="s">
        <v>3</v>
      </c>
      <c r="F5" s="18"/>
    </row>
    <row r="6" spans="1:6" ht="17.399999999999999" customHeight="1">
      <c r="A6" s="10" t="s">
        <v>16</v>
      </c>
      <c r="B6" s="11" t="s">
        <v>4</v>
      </c>
      <c r="C6" s="12">
        <v>60</v>
      </c>
      <c r="D6" s="13">
        <v>150</v>
      </c>
      <c r="E6" s="12">
        <v>5</v>
      </c>
      <c r="F6" s="28" t="s">
        <v>44</v>
      </c>
    </row>
    <row r="7" spans="1:6" ht="16.8" customHeight="1">
      <c r="A7" s="10" t="s">
        <v>17</v>
      </c>
      <c r="B7" s="17" t="s">
        <v>5</v>
      </c>
      <c r="C7" s="12">
        <v>45</v>
      </c>
      <c r="D7" s="13">
        <v>90</v>
      </c>
      <c r="E7" s="12">
        <v>3</v>
      </c>
      <c r="F7" s="28" t="s">
        <v>45</v>
      </c>
    </row>
    <row r="8" spans="1:6" ht="16.2" customHeight="1">
      <c r="A8" s="10" t="s">
        <v>18</v>
      </c>
      <c r="B8" s="17" t="s">
        <v>7</v>
      </c>
      <c r="C8" s="12">
        <v>60</v>
      </c>
      <c r="D8" s="13">
        <v>120</v>
      </c>
      <c r="E8" s="12">
        <v>4</v>
      </c>
      <c r="F8" s="28" t="s">
        <v>49</v>
      </c>
    </row>
    <row r="9" spans="1:6" ht="27.9" customHeight="1">
      <c r="A9" s="10" t="s">
        <v>19</v>
      </c>
      <c r="B9" s="17" t="s">
        <v>33</v>
      </c>
      <c r="C9" s="12">
        <v>60</v>
      </c>
      <c r="D9" s="13">
        <f t="shared" ref="D9:D16" si="0">30*E9</f>
        <v>150</v>
      </c>
      <c r="E9" s="12">
        <v>5</v>
      </c>
      <c r="F9" s="28" t="s">
        <v>51</v>
      </c>
    </row>
    <row r="10" spans="1:6" ht="18.600000000000001" customHeight="1">
      <c r="A10" s="10" t="s">
        <v>20</v>
      </c>
      <c r="B10" s="17" t="s">
        <v>9</v>
      </c>
      <c r="C10" s="12">
        <v>60</v>
      </c>
      <c r="D10" s="13">
        <f t="shared" si="0"/>
        <v>150</v>
      </c>
      <c r="E10" s="12">
        <v>5</v>
      </c>
      <c r="F10" s="28" t="s">
        <v>46</v>
      </c>
    </row>
    <row r="11" spans="1:6" ht="17.7" customHeight="1">
      <c r="A11" s="10" t="s">
        <v>21</v>
      </c>
      <c r="B11" s="17" t="s">
        <v>10</v>
      </c>
      <c r="C11" s="12">
        <v>45</v>
      </c>
      <c r="D11" s="13">
        <f t="shared" si="0"/>
        <v>120</v>
      </c>
      <c r="E11" s="12">
        <v>4</v>
      </c>
      <c r="F11" s="28" t="s">
        <v>46</v>
      </c>
    </row>
    <row r="12" spans="1:6" ht="16.2" customHeight="1">
      <c r="A12" s="10" t="s">
        <v>22</v>
      </c>
      <c r="B12" s="19" t="s">
        <v>34</v>
      </c>
      <c r="C12" s="20">
        <v>60</v>
      </c>
      <c r="D12" s="21">
        <f t="shared" si="0"/>
        <v>120</v>
      </c>
      <c r="E12" s="20">
        <v>4</v>
      </c>
      <c r="F12" s="25" t="s">
        <v>48</v>
      </c>
    </row>
    <row r="13" spans="1:6" ht="17.399999999999999" customHeight="1">
      <c r="A13" s="10" t="s">
        <v>23</v>
      </c>
      <c r="B13" s="17" t="s">
        <v>11</v>
      </c>
      <c r="C13" s="12">
        <v>60</v>
      </c>
      <c r="D13" s="13">
        <f t="shared" si="0"/>
        <v>150</v>
      </c>
      <c r="E13" s="12">
        <v>5</v>
      </c>
      <c r="F13" s="28" t="s">
        <v>46</v>
      </c>
    </row>
    <row r="14" spans="1:6" ht="27.9" customHeight="1">
      <c r="A14" s="10" t="s">
        <v>24</v>
      </c>
      <c r="B14" s="17" t="s">
        <v>35</v>
      </c>
      <c r="C14" s="12">
        <v>60</v>
      </c>
      <c r="D14" s="13">
        <f t="shared" si="0"/>
        <v>150</v>
      </c>
      <c r="E14" s="12">
        <v>5</v>
      </c>
      <c r="F14" s="28" t="s">
        <v>46</v>
      </c>
    </row>
    <row r="15" spans="1:6" ht="14.7" customHeight="1">
      <c r="A15" s="10" t="s">
        <v>25</v>
      </c>
      <c r="B15" s="17" t="s">
        <v>14</v>
      </c>
      <c r="C15" s="12">
        <v>45</v>
      </c>
      <c r="D15" s="13">
        <f t="shared" si="0"/>
        <v>120</v>
      </c>
      <c r="E15" s="12">
        <v>4</v>
      </c>
      <c r="F15" s="28" t="s">
        <v>46</v>
      </c>
    </row>
    <row r="16" spans="1:6" ht="14.7" customHeight="1">
      <c r="A16" s="10" t="s">
        <v>26</v>
      </c>
      <c r="B16" s="17" t="s">
        <v>30</v>
      </c>
      <c r="C16" s="12">
        <v>45</v>
      </c>
      <c r="D16" s="13">
        <f t="shared" si="0"/>
        <v>90</v>
      </c>
      <c r="E16" s="12">
        <v>3</v>
      </c>
      <c r="F16" s="28" t="s">
        <v>49</v>
      </c>
    </row>
    <row r="17" spans="1:6" ht="14.4" customHeight="1">
      <c r="A17" s="10" t="s">
        <v>27</v>
      </c>
      <c r="B17" s="19" t="s">
        <v>36</v>
      </c>
      <c r="C17" s="20">
        <v>60</v>
      </c>
      <c r="D17" s="21">
        <v>150</v>
      </c>
      <c r="E17" s="20">
        <v>5</v>
      </c>
      <c r="F17" s="25" t="s">
        <v>47</v>
      </c>
    </row>
    <row r="18" spans="1:6" ht="15.3" customHeight="1">
      <c r="A18" s="22" t="s">
        <v>37</v>
      </c>
      <c r="B18" s="17" t="s">
        <v>15</v>
      </c>
      <c r="C18" s="12">
        <v>135</v>
      </c>
      <c r="D18" s="13">
        <v>240</v>
      </c>
      <c r="E18" s="12">
        <v>8</v>
      </c>
      <c r="F18" s="28" t="s">
        <v>50</v>
      </c>
    </row>
    <row r="19" spans="1:6">
      <c r="A19" s="75" t="s">
        <v>29</v>
      </c>
      <c r="B19" s="76"/>
      <c r="C19" s="23">
        <f>SUM(C6:C18)</f>
        <v>795</v>
      </c>
      <c r="D19" s="24">
        <f>SUM(D6:D18)</f>
        <v>1800</v>
      </c>
      <c r="E19" s="23">
        <f>SUM(E6:E18)</f>
        <v>60</v>
      </c>
      <c r="F19" s="26"/>
    </row>
    <row r="23" spans="1:6" ht="27.6">
      <c r="A23" s="71" t="s">
        <v>91</v>
      </c>
      <c r="B23" s="71" t="s">
        <v>92</v>
      </c>
      <c r="C23" s="71">
        <v>30</v>
      </c>
      <c r="D23" s="71">
        <v>90</v>
      </c>
      <c r="E23" s="71">
        <v>3</v>
      </c>
      <c r="F23" s="72" t="s">
        <v>93</v>
      </c>
    </row>
  </sheetData>
  <mergeCells count="2">
    <mergeCell ref="A3:E3"/>
    <mergeCell ref="A19:B1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4AC7-2003-4AE1-BB2A-4C6B5CDC26E3}">
  <sheetPr>
    <pageSetUpPr fitToPage="1"/>
  </sheetPr>
  <dimension ref="A3:J27"/>
  <sheetViews>
    <sheetView tabSelected="1" topLeftCell="A3" workbookViewId="0">
      <selection activeCell="O12" sqref="O12"/>
    </sheetView>
  </sheetViews>
  <sheetFormatPr defaultRowHeight="14.4"/>
  <cols>
    <col min="2" max="2" width="33.77734375" customWidth="1"/>
    <col min="3" max="3" width="23" customWidth="1"/>
  </cols>
  <sheetData>
    <row r="3" spans="1:10">
      <c r="A3" t="s">
        <v>94</v>
      </c>
    </row>
    <row r="4" spans="1:10" ht="25.8">
      <c r="A4" s="30"/>
      <c r="B4" s="31" t="s">
        <v>53</v>
      </c>
      <c r="C4" s="31" t="s">
        <v>54</v>
      </c>
      <c r="D4" s="31"/>
      <c r="E4" s="30"/>
      <c r="F4" s="30"/>
      <c r="G4" s="30"/>
      <c r="H4" s="30"/>
      <c r="I4" s="32"/>
      <c r="J4" s="32"/>
    </row>
    <row r="5" spans="1:10">
      <c r="A5" s="36" t="s">
        <v>55</v>
      </c>
      <c r="B5" s="37" t="s">
        <v>56</v>
      </c>
      <c r="C5" s="37" t="s">
        <v>57</v>
      </c>
      <c r="D5" s="38" t="s">
        <v>58</v>
      </c>
      <c r="E5" s="38" t="s">
        <v>59</v>
      </c>
      <c r="F5" s="38" t="s">
        <v>60</v>
      </c>
      <c r="G5" s="38" t="s">
        <v>61</v>
      </c>
      <c r="H5" s="39" t="s">
        <v>62</v>
      </c>
      <c r="I5" s="38" t="s">
        <v>29</v>
      </c>
      <c r="J5" s="40" t="s">
        <v>63</v>
      </c>
    </row>
    <row r="6" spans="1:10" ht="15.6" customHeight="1">
      <c r="A6" s="41">
        <v>42104</v>
      </c>
      <c r="B6" s="42" t="s">
        <v>64</v>
      </c>
      <c r="C6" s="43" t="s">
        <v>65</v>
      </c>
      <c r="D6" s="43">
        <v>15</v>
      </c>
      <c r="E6" s="43">
        <v>0</v>
      </c>
      <c r="F6" s="43">
        <v>30</v>
      </c>
      <c r="G6" s="43">
        <v>15</v>
      </c>
      <c r="H6" s="43">
        <v>90</v>
      </c>
      <c r="I6" s="43">
        <v>150</v>
      </c>
      <c r="J6" s="44" t="s">
        <v>66</v>
      </c>
    </row>
    <row r="7" spans="1:10" ht="15" customHeight="1">
      <c r="A7" s="45">
        <v>42105</v>
      </c>
      <c r="B7" s="46" t="s">
        <v>67</v>
      </c>
      <c r="C7" s="47" t="s">
        <v>68</v>
      </c>
      <c r="D7" s="47">
        <v>30</v>
      </c>
      <c r="E7" s="47">
        <v>0</v>
      </c>
      <c r="F7" s="47">
        <v>30</v>
      </c>
      <c r="G7" s="47">
        <v>0</v>
      </c>
      <c r="H7" s="47">
        <v>90</v>
      </c>
      <c r="I7" s="47">
        <v>150</v>
      </c>
      <c r="J7" s="48" t="s">
        <v>66</v>
      </c>
    </row>
    <row r="8" spans="1:10">
      <c r="A8" s="45">
        <v>42106</v>
      </c>
      <c r="B8" s="49" t="s">
        <v>69</v>
      </c>
      <c r="C8" s="47" t="s">
        <v>70</v>
      </c>
      <c r="D8" s="47">
        <v>15</v>
      </c>
      <c r="E8" s="47">
        <v>0</v>
      </c>
      <c r="F8" s="47">
        <v>15</v>
      </c>
      <c r="G8" s="47">
        <v>0</v>
      </c>
      <c r="H8" s="47">
        <v>60</v>
      </c>
      <c r="I8" s="47">
        <v>90</v>
      </c>
      <c r="J8" s="48" t="s">
        <v>71</v>
      </c>
    </row>
    <row r="9" spans="1:10">
      <c r="A9" s="45">
        <v>42107</v>
      </c>
      <c r="B9" s="50" t="s">
        <v>72</v>
      </c>
      <c r="C9" s="47" t="s">
        <v>73</v>
      </c>
      <c r="D9" s="47">
        <v>15</v>
      </c>
      <c r="E9" s="47">
        <v>0</v>
      </c>
      <c r="F9" s="47">
        <v>15</v>
      </c>
      <c r="G9" s="47">
        <v>0</v>
      </c>
      <c r="H9" s="47">
        <v>60</v>
      </c>
      <c r="I9" s="47">
        <v>90</v>
      </c>
      <c r="J9" s="48" t="s">
        <v>71</v>
      </c>
    </row>
    <row r="10" spans="1:10">
      <c r="A10" s="51"/>
      <c r="B10" s="52" t="s">
        <v>74</v>
      </c>
      <c r="C10" s="53" t="s">
        <v>75</v>
      </c>
      <c r="D10" s="54">
        <v>0</v>
      </c>
      <c r="E10" s="54">
        <v>0</v>
      </c>
      <c r="F10" s="54">
        <v>0</v>
      </c>
      <c r="G10" s="54">
        <v>30</v>
      </c>
      <c r="H10" s="54">
        <v>30</v>
      </c>
      <c r="I10" s="54">
        <v>60</v>
      </c>
      <c r="J10" s="55" t="s">
        <v>76</v>
      </c>
    </row>
    <row r="11" spans="1:10" ht="96.6">
      <c r="A11" s="56">
        <v>99047</v>
      </c>
      <c r="B11" s="57" t="s">
        <v>77</v>
      </c>
      <c r="C11" s="53" t="s">
        <v>78</v>
      </c>
      <c r="D11" s="53">
        <v>15</v>
      </c>
      <c r="E11" s="53">
        <v>0</v>
      </c>
      <c r="F11" s="53">
        <v>30</v>
      </c>
      <c r="G11" s="53">
        <v>15</v>
      </c>
      <c r="H11" s="53">
        <v>90</v>
      </c>
      <c r="I11" s="53">
        <v>150</v>
      </c>
      <c r="J11" s="58" t="s">
        <v>66</v>
      </c>
    </row>
    <row r="12" spans="1:10">
      <c r="A12" s="33"/>
      <c r="B12" s="33"/>
      <c r="C12" s="33"/>
      <c r="D12" s="33"/>
      <c r="E12" s="33"/>
      <c r="F12" s="33"/>
      <c r="G12" s="33"/>
      <c r="H12" s="33"/>
      <c r="I12" s="34"/>
      <c r="J12" s="35"/>
    </row>
    <row r="13" spans="1:10" ht="25.8">
      <c r="A13" s="30"/>
      <c r="B13" s="31" t="s">
        <v>79</v>
      </c>
      <c r="C13" s="31" t="s">
        <v>54</v>
      </c>
      <c r="D13" s="31"/>
      <c r="E13" s="30"/>
      <c r="F13" s="30"/>
      <c r="G13" s="30"/>
      <c r="H13" s="30"/>
      <c r="I13" s="32"/>
      <c r="J13" s="32"/>
    </row>
    <row r="14" spans="1:10">
      <c r="A14" s="36" t="s">
        <v>55</v>
      </c>
      <c r="B14" s="37" t="s">
        <v>56</v>
      </c>
      <c r="C14" s="37" t="s">
        <v>57</v>
      </c>
      <c r="D14" s="38" t="s">
        <v>58</v>
      </c>
      <c r="E14" s="38" t="s">
        <v>59</v>
      </c>
      <c r="F14" s="38" t="s">
        <v>60</v>
      </c>
      <c r="G14" s="38" t="s">
        <v>61</v>
      </c>
      <c r="H14" s="39" t="s">
        <v>62</v>
      </c>
      <c r="I14" s="38" t="s">
        <v>29</v>
      </c>
      <c r="J14" s="40" t="s">
        <v>63</v>
      </c>
    </row>
    <row r="15" spans="1:10" ht="27.6">
      <c r="A15" s="59"/>
      <c r="B15" s="60" t="s">
        <v>80</v>
      </c>
      <c r="C15" s="61" t="s">
        <v>81</v>
      </c>
      <c r="D15" s="61">
        <v>15</v>
      </c>
      <c r="E15" s="61">
        <v>0</v>
      </c>
      <c r="F15" s="61">
        <v>30</v>
      </c>
      <c r="G15" s="61">
        <v>15</v>
      </c>
      <c r="H15" s="61">
        <v>90</v>
      </c>
      <c r="I15" s="61">
        <v>150</v>
      </c>
      <c r="J15" s="62" t="s">
        <v>66</v>
      </c>
    </row>
    <row r="16" spans="1:10">
      <c r="A16" s="63"/>
      <c r="B16" s="64" t="s">
        <v>82</v>
      </c>
      <c r="C16" s="65" t="s">
        <v>83</v>
      </c>
      <c r="D16" s="66">
        <v>15</v>
      </c>
      <c r="E16" s="66">
        <v>0</v>
      </c>
      <c r="F16" s="66">
        <v>30</v>
      </c>
      <c r="G16" s="66">
        <v>15</v>
      </c>
      <c r="H16" s="66">
        <v>90</v>
      </c>
      <c r="I16" s="66">
        <v>150</v>
      </c>
      <c r="J16" s="58" t="s">
        <v>66</v>
      </c>
    </row>
    <row r="18" spans="1:10" s="67" customFormat="1" ht="25.8">
      <c r="A18" s="30"/>
      <c r="B18" s="31" t="s">
        <v>85</v>
      </c>
      <c r="C18" s="31" t="s">
        <v>54</v>
      </c>
      <c r="D18" s="31"/>
      <c r="E18" s="30"/>
      <c r="F18" s="30"/>
      <c r="G18" s="30"/>
      <c r="H18" s="30"/>
      <c r="I18" s="32"/>
      <c r="J18" s="32"/>
    </row>
    <row r="19" spans="1:10">
      <c r="A19" s="37" t="s">
        <v>55</v>
      </c>
      <c r="B19" s="37" t="s">
        <v>56</v>
      </c>
      <c r="C19" s="37" t="s">
        <v>57</v>
      </c>
      <c r="D19" s="38" t="s">
        <v>58</v>
      </c>
      <c r="E19" s="38" t="s">
        <v>59</v>
      </c>
      <c r="F19" s="38" t="s">
        <v>60</v>
      </c>
      <c r="G19" s="38" t="s">
        <v>61</v>
      </c>
      <c r="H19" s="39" t="s">
        <v>62</v>
      </c>
      <c r="I19" s="38" t="s">
        <v>29</v>
      </c>
      <c r="J19" s="40" t="s">
        <v>63</v>
      </c>
    </row>
    <row r="20" spans="1:10">
      <c r="A20" s="41">
        <v>42108</v>
      </c>
      <c r="B20" s="68" t="s">
        <v>86</v>
      </c>
      <c r="C20" s="43" t="s">
        <v>87</v>
      </c>
      <c r="D20" s="43">
        <v>30</v>
      </c>
      <c r="E20" s="43">
        <v>15</v>
      </c>
      <c r="F20" s="43">
        <v>15</v>
      </c>
      <c r="G20" s="43">
        <v>0</v>
      </c>
      <c r="H20" s="43">
        <v>90</v>
      </c>
      <c r="I20" s="43">
        <v>150</v>
      </c>
      <c r="J20" s="69" t="s">
        <v>66</v>
      </c>
    </row>
    <row r="21" spans="1:10">
      <c r="A21" s="45">
        <v>42109</v>
      </c>
      <c r="B21" s="70" t="s">
        <v>88</v>
      </c>
      <c r="C21" s="47" t="s">
        <v>89</v>
      </c>
      <c r="D21" s="47">
        <v>30</v>
      </c>
      <c r="E21" s="47">
        <v>15</v>
      </c>
      <c r="F21" s="47">
        <v>0</v>
      </c>
      <c r="G21" s="47">
        <v>15</v>
      </c>
      <c r="H21" s="47">
        <v>90</v>
      </c>
      <c r="I21" s="47">
        <v>150</v>
      </c>
      <c r="J21" s="69" t="s">
        <v>66</v>
      </c>
    </row>
    <row r="22" spans="1:10" ht="96.6">
      <c r="A22" s="56"/>
      <c r="B22" s="57" t="s">
        <v>90</v>
      </c>
      <c r="C22" s="53" t="s">
        <v>78</v>
      </c>
      <c r="D22" s="53">
        <v>0</v>
      </c>
      <c r="E22" s="53">
        <v>30</v>
      </c>
      <c r="F22" s="53">
        <v>0</v>
      </c>
      <c r="G22" s="53">
        <v>60</v>
      </c>
      <c r="H22" s="53">
        <v>60</v>
      </c>
      <c r="I22" s="53">
        <v>150</v>
      </c>
      <c r="J22" s="69" t="s">
        <v>66</v>
      </c>
    </row>
    <row r="27" spans="1:10">
      <c r="B27" t="s">
        <v>84</v>
      </c>
    </row>
  </sheetData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primerjava</vt:lpstr>
      <vt:lpstr>urnik</vt:lpstr>
      <vt:lpstr>IP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referat, fa</dc:creator>
  <cp:lastModifiedBy>Rozman, Mojca</cp:lastModifiedBy>
  <cp:lastPrinted>2023-01-23T11:43:11Z</cp:lastPrinted>
  <dcterms:created xsi:type="dcterms:W3CDTF">2018-03-01T10:41:59Z</dcterms:created>
  <dcterms:modified xsi:type="dcterms:W3CDTF">2023-10-27T06:50:28Z</dcterms:modified>
</cp:coreProperties>
</file>